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TH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<sst xmlns="http://schemas.openxmlformats.org/spreadsheetml/2006/main" count="55" uniqueCount="49">
  <si>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HP</t>
  </si>
  <si>
    <t>KT</t>
  </si>
  <si>
    <t>VT</t>
  </si>
  <si>
    <t>TV</t>
  </si>
  <si>
    <t>TB</t>
  </si>
  <si>
    <t>YT</t>
  </si>
  <si>
    <t>CD</t>
  </si>
  <si>
    <t>Anh</t>
  </si>
  <si>
    <t>Lý</t>
  </si>
  <si>
    <t>Sinh</t>
  </si>
  <si>
    <t>CN</t>
  </si>
  <si>
    <t>NN</t>
  </si>
  <si>
    <t>MT</t>
  </si>
  <si>
    <t>TD</t>
  </si>
  <si>
    <t>Tin</t>
  </si>
  <si>
    <t>TPT</t>
  </si>
  <si>
    <t>UBND HUYỆN TỨ KỲ</t>
  </si>
  <si>
    <t>TỔNG HỢP ĐỘI NGŨ CÔNG CHỨC, VIÊN CHỨC, NGƯỜI LAO ĐỘNG</t>
  </si>
  <si>
    <t>Thời điểm 01/01/2019</t>
  </si>
  <si>
    <t>Mục</t>
  </si>
  <si>
    <t>Tổng</t>
  </si>
  <si>
    <t>Quản lý</t>
  </si>
  <si>
    <t>Nhân viên, phục vụ</t>
  </si>
  <si>
    <t>Giáo viên giảng dạy</t>
  </si>
  <si>
    <t>Biên chế giao</t>
  </si>
  <si>
    <t>Biên chế hiện có</t>
  </si>
  <si>
    <t>Tổng chung</t>
  </si>
  <si>
    <t>Thạc sĩ</t>
  </si>
  <si>
    <t>Đại học</t>
  </si>
  <si>
    <t>Cao đẳng</t>
  </si>
  <si>
    <t>Trung cấp</t>
  </si>
  <si>
    <t>HTr</t>
  </si>
  <si>
    <t>Văn</t>
  </si>
  <si>
    <t>Sử</t>
  </si>
  <si>
    <t>Địa</t>
  </si>
  <si>
    <t>Toán</t>
  </si>
  <si>
    <t>Hóa</t>
  </si>
  <si>
    <t>ÂN</t>
  </si>
  <si>
    <t>Hiệu trưởng</t>
  </si>
  <si>
    <t>HĐ đã phê duyệt</t>
  </si>
  <si>
    <t>Cân đối</t>
  </si>
  <si>
    <t>Ghi chú</t>
  </si>
  <si>
    <t>* Biên chế giao năm 2019 gồm quản lý 02, nhân viên 03 còn lại giáo viên;</t>
  </si>
  <si>
    <t>* Trường tự chia ra tại dòng "Biên chế giao" sao cho phù hợp;</t>
  </si>
  <si>
    <t>* Chỉ nhập số liệu ô màu vàng;</t>
  </si>
  <si>
    <t>* Gửi qua gmail trước, gửi bản dấu đỏ sau; trước ngày 07/01/2019.</t>
  </si>
  <si>
    <t>TRƯỜNG THCS NGỌC SƠN</t>
  </si>
  <si>
    <t>Tứ Kỳ, ngày   07 tháng 01 năm 2019</t>
  </si>
  <si>
    <t>Nguyễn Thị Lựu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</si>
</sst>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 applyProtection="1">
      <alignment/>
      <protection locked="0"/>
    </xf>
    <xf numFmtId="0" fontId="3" fillId="36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 applyProtection="1">
      <alignment/>
      <protection locked="0"/>
    </xf>
    <xf numFmtId="0" fontId="3" fillId="36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0" fontId="47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7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34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38" borderId="0" xfId="0" applyFont="1" applyFill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4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94" zoomScaleNormal="94" zoomScalePageLayoutView="0" workbookViewId="0" topLeftCell="A1">
      <selection activeCell="AB7" sqref="AB7"/>
    </sheetView>
  </sheetViews>
  <sheetFormatPr defaultColWidth="9.140625" defaultRowHeight="12.75"/>
  <cols>
    <col min="1" max="1" width="17.7109375" style="1" customWidth="1"/>
    <col min="2" max="2" width="5.7109375" style="1" customWidth="1"/>
    <col min="3" max="4" width="4.7109375" style="1" customWidth="1"/>
    <col min="5" max="5" width="5.57421875" style="1" customWidth="1"/>
    <col min="6" max="10" width="4.7109375" style="1" customWidth="1"/>
    <col min="11" max="11" width="5.8515625" style="1" customWidth="1"/>
    <col min="12" max="16" width="4.7109375" style="1" customWidth="1"/>
    <col min="17" max="17" width="5.140625" style="1" customWidth="1"/>
    <col min="18" max="27" width="4.7109375" style="1" customWidth="1"/>
    <col min="28" max="16384" width="9.140625" style="1" customWidth="1"/>
  </cols>
  <sheetData>
    <row r="1" spans="1:27" ht="21.75" customHeight="1">
      <c r="A1" s="35" t="s">
        <v>16</v>
      </c>
      <c r="B1" s="35"/>
      <c r="C1" s="35"/>
      <c r="D1" s="35"/>
      <c r="E1" s="35"/>
      <c r="F1" s="35"/>
      <c r="G1" s="35"/>
      <c r="H1" s="29" t="s">
        <v>17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1.75" customHeight="1">
      <c r="A2" s="36" t="s">
        <v>46</v>
      </c>
      <c r="B2" s="36"/>
      <c r="C2" s="36"/>
      <c r="D2" s="36"/>
      <c r="E2" s="36"/>
      <c r="F2" s="36"/>
      <c r="G2" s="36"/>
      <c r="H2" s="29" t="s">
        <v>18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5" customHeight="1">
      <c r="A3" s="2"/>
      <c r="B3" s="2"/>
      <c r="C3" s="2"/>
      <c r="D3" s="3"/>
      <c r="E3" s="3"/>
      <c r="F3" s="3"/>
      <c r="G3" s="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21.75" customHeight="1">
      <c r="A4" s="40" t="s">
        <v>19</v>
      </c>
      <c r="B4" s="41" t="s">
        <v>20</v>
      </c>
      <c r="C4" s="42" t="s">
        <v>21</v>
      </c>
      <c r="D4" s="43"/>
      <c r="E4" s="30" t="s">
        <v>22</v>
      </c>
      <c r="F4" s="31"/>
      <c r="G4" s="31"/>
      <c r="H4" s="31"/>
      <c r="I4" s="31"/>
      <c r="J4" s="32"/>
      <c r="K4" s="30" t="s">
        <v>23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</row>
    <row r="5" spans="1:27" ht="21.75" customHeight="1">
      <c r="A5" s="40"/>
      <c r="B5" s="41"/>
      <c r="C5" s="4" t="s">
        <v>31</v>
      </c>
      <c r="D5" s="4" t="s">
        <v>0</v>
      </c>
      <c r="E5" s="4" t="s">
        <v>20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20</v>
      </c>
      <c r="L5" s="4" t="s">
        <v>32</v>
      </c>
      <c r="M5" s="4" t="s">
        <v>6</v>
      </c>
      <c r="N5" s="4" t="s">
        <v>33</v>
      </c>
      <c r="O5" s="4" t="s">
        <v>34</v>
      </c>
      <c r="P5" s="4" t="s">
        <v>7</v>
      </c>
      <c r="Q5" s="4" t="s">
        <v>35</v>
      </c>
      <c r="R5" s="4" t="s">
        <v>8</v>
      </c>
      <c r="S5" s="4" t="s">
        <v>36</v>
      </c>
      <c r="T5" s="4" t="s">
        <v>9</v>
      </c>
      <c r="U5" s="4" t="s">
        <v>10</v>
      </c>
      <c r="V5" s="4" t="s">
        <v>11</v>
      </c>
      <c r="W5" s="4" t="s">
        <v>37</v>
      </c>
      <c r="X5" s="4" t="s">
        <v>12</v>
      </c>
      <c r="Y5" s="4" t="s">
        <v>13</v>
      </c>
      <c r="Z5" s="4" t="s">
        <v>14</v>
      </c>
      <c r="AA5" s="4" t="s">
        <v>15</v>
      </c>
    </row>
    <row r="6" spans="1:27" ht="21.75" customHeight="1">
      <c r="A6" s="5" t="s">
        <v>24</v>
      </c>
      <c r="B6" s="5">
        <f>C6+D6+E6+K6</f>
        <v>30</v>
      </c>
      <c r="C6" s="6">
        <v>1</v>
      </c>
      <c r="D6" s="6">
        <v>1</v>
      </c>
      <c r="E6" s="7">
        <f>F6+G6+H6+I6+J6</f>
        <v>3</v>
      </c>
      <c r="F6" s="6">
        <v>1</v>
      </c>
      <c r="G6" s="6">
        <v>1</v>
      </c>
      <c r="H6" s="6">
        <v>1</v>
      </c>
      <c r="I6" s="6"/>
      <c r="J6" s="6"/>
      <c r="K6" s="7">
        <f>L6+M6+N6+O6+P6+Q6++R6+S6+T6+U6+V6+W6++X6+Y6+Z6+AA6</f>
        <v>25</v>
      </c>
      <c r="L6" s="6">
        <v>5</v>
      </c>
      <c r="M6" s="6">
        <v>1</v>
      </c>
      <c r="N6" s="6">
        <v>1</v>
      </c>
      <c r="O6" s="6">
        <v>1</v>
      </c>
      <c r="P6" s="6">
        <v>3</v>
      </c>
      <c r="Q6" s="6">
        <v>5</v>
      </c>
      <c r="R6" s="6">
        <v>1</v>
      </c>
      <c r="S6" s="6">
        <v>1</v>
      </c>
      <c r="T6" s="6">
        <v>2</v>
      </c>
      <c r="U6" s="6">
        <v>1</v>
      </c>
      <c r="V6" s="6"/>
      <c r="W6" s="6">
        <v>1</v>
      </c>
      <c r="X6" s="6">
        <v>1</v>
      </c>
      <c r="Y6" s="6">
        <v>1</v>
      </c>
      <c r="Z6" s="6">
        <v>1</v>
      </c>
      <c r="AA6" s="6"/>
    </row>
    <row r="7" spans="1:27" ht="21.75" customHeight="1">
      <c r="A7" s="8" t="s">
        <v>25</v>
      </c>
      <c r="B7" s="5">
        <f>B8+B9+B10+B11</f>
        <v>26</v>
      </c>
      <c r="C7" s="5">
        <f aca="true" t="shared" si="0" ref="C7:AA7">C8+C9+C10+C11</f>
        <v>1</v>
      </c>
      <c r="D7" s="5">
        <f t="shared" si="0"/>
        <v>1</v>
      </c>
      <c r="E7" s="5">
        <f t="shared" si="0"/>
        <v>2</v>
      </c>
      <c r="F7" s="5">
        <f t="shared" si="0"/>
        <v>1</v>
      </c>
      <c r="G7" s="5">
        <f t="shared" si="0"/>
        <v>0</v>
      </c>
      <c r="H7" s="5">
        <f>H8+H9+H10+H11</f>
        <v>1</v>
      </c>
      <c r="I7" s="5">
        <f t="shared" si="0"/>
        <v>0</v>
      </c>
      <c r="J7" s="5">
        <f t="shared" si="0"/>
        <v>0</v>
      </c>
      <c r="K7" s="5">
        <f t="shared" si="0"/>
        <v>22</v>
      </c>
      <c r="L7" s="5">
        <f t="shared" si="0"/>
        <v>4</v>
      </c>
      <c r="M7" s="5">
        <f t="shared" si="0"/>
        <v>1</v>
      </c>
      <c r="N7" s="5">
        <f t="shared" si="0"/>
        <v>1</v>
      </c>
      <c r="O7" s="5">
        <f t="shared" si="0"/>
        <v>1</v>
      </c>
      <c r="P7" s="5">
        <f t="shared" si="0"/>
        <v>3</v>
      </c>
      <c r="Q7" s="5">
        <f t="shared" si="0"/>
        <v>4</v>
      </c>
      <c r="R7" s="5">
        <f t="shared" si="0"/>
        <v>1</v>
      </c>
      <c r="S7" s="5">
        <f t="shared" si="0"/>
        <v>1</v>
      </c>
      <c r="T7" s="5">
        <f t="shared" si="0"/>
        <v>2</v>
      </c>
      <c r="U7" s="5">
        <f t="shared" si="0"/>
        <v>1</v>
      </c>
      <c r="V7" s="5">
        <f t="shared" si="0"/>
        <v>0</v>
      </c>
      <c r="W7" s="5">
        <f t="shared" si="0"/>
        <v>1</v>
      </c>
      <c r="X7" s="5">
        <f t="shared" si="0"/>
        <v>0</v>
      </c>
      <c r="Y7" s="5">
        <f t="shared" si="0"/>
        <v>1</v>
      </c>
      <c r="Z7" s="5">
        <f t="shared" si="0"/>
        <v>1</v>
      </c>
      <c r="AA7" s="5">
        <f t="shared" si="0"/>
        <v>0</v>
      </c>
    </row>
    <row r="8" spans="1:27" ht="21.75" customHeight="1">
      <c r="A8" s="9" t="s">
        <v>27</v>
      </c>
      <c r="B8" s="10">
        <f>C8+D8+E8+K8</f>
        <v>0</v>
      </c>
      <c r="C8" s="11"/>
      <c r="D8" s="11"/>
      <c r="E8" s="12">
        <f>F8+G8+H8+I8+J8</f>
        <v>0</v>
      </c>
      <c r="F8" s="11"/>
      <c r="G8" s="11"/>
      <c r="H8" s="11"/>
      <c r="I8" s="11"/>
      <c r="J8" s="11"/>
      <c r="K8" s="12">
        <f>L8+M8+N8+O8+P8+Q8+R8+S8+T8+U8+V8+W8+X8+Y8+Z8+AA8</f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21.75" customHeight="1">
      <c r="A9" s="13" t="s">
        <v>28</v>
      </c>
      <c r="B9" s="14">
        <f>C9+D9+E9+K9</f>
        <v>23</v>
      </c>
      <c r="C9" s="15">
        <v>1</v>
      </c>
      <c r="D9" s="15">
        <v>1</v>
      </c>
      <c r="E9" s="16">
        <f>F9+G9+H9+I9+J9</f>
        <v>1</v>
      </c>
      <c r="F9" s="15">
        <v>1</v>
      </c>
      <c r="G9" s="15"/>
      <c r="H9" s="15"/>
      <c r="I9" s="15"/>
      <c r="J9" s="15"/>
      <c r="K9" s="16">
        <f>L9+M9+N9+O9+P9+Q9+R9+S9+T9+U9+V9+W9+X9+Y9+Z9+AA9</f>
        <v>20</v>
      </c>
      <c r="L9" s="15">
        <v>4</v>
      </c>
      <c r="M9" s="15">
        <v>1</v>
      </c>
      <c r="N9" s="15">
        <v>1</v>
      </c>
      <c r="O9" s="15">
        <v>1</v>
      </c>
      <c r="P9" s="15">
        <v>3</v>
      </c>
      <c r="Q9" s="15">
        <v>4</v>
      </c>
      <c r="R9" s="15">
        <v>1</v>
      </c>
      <c r="S9" s="15">
        <v>1</v>
      </c>
      <c r="T9" s="15">
        <v>1</v>
      </c>
      <c r="U9" s="15"/>
      <c r="V9" s="15"/>
      <c r="W9" s="15">
        <v>1</v>
      </c>
      <c r="X9" s="15"/>
      <c r="Y9" s="15">
        <v>1</v>
      </c>
      <c r="Z9" s="15">
        <v>1</v>
      </c>
      <c r="AA9" s="15"/>
    </row>
    <row r="10" spans="1:27" ht="21.75" customHeight="1">
      <c r="A10" s="13" t="s">
        <v>29</v>
      </c>
      <c r="B10" s="14">
        <f>C10+D10+E10+K10</f>
        <v>3</v>
      </c>
      <c r="C10" s="15"/>
      <c r="D10" s="15"/>
      <c r="E10" s="16">
        <f>F10+G10+H10+I10+J10</f>
        <v>1</v>
      </c>
      <c r="F10" s="15"/>
      <c r="G10" s="15"/>
      <c r="H10" s="15">
        <v>1</v>
      </c>
      <c r="I10" s="15"/>
      <c r="J10" s="15"/>
      <c r="K10" s="16">
        <f>L10+M10+N10+O10+P10+Q10+R10+S10+T10+U10+V10+W10+X10+Y10+Z10+AA10</f>
        <v>2</v>
      </c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5">
        <v>1</v>
      </c>
      <c r="V10" s="15"/>
      <c r="W10" s="15"/>
      <c r="X10" s="15"/>
      <c r="Y10" s="15"/>
      <c r="Z10" s="15"/>
      <c r="AA10" s="15"/>
    </row>
    <row r="11" spans="1:27" ht="21.75" customHeight="1">
      <c r="A11" s="17" t="s">
        <v>30</v>
      </c>
      <c r="B11" s="18">
        <f>C11+D11+E11+K11</f>
        <v>0</v>
      </c>
      <c r="C11" s="19"/>
      <c r="D11" s="19"/>
      <c r="E11" s="20">
        <f>F11+G11+H11+I11+J11</f>
        <v>0</v>
      </c>
      <c r="F11" s="19"/>
      <c r="G11" s="19"/>
      <c r="H11" s="19"/>
      <c r="I11" s="19"/>
      <c r="J11" s="19"/>
      <c r="K11" s="20">
        <f>L11+M11+N11+O11+P11+Q11+R11+S11+T11+U11+V11+W11+X11+Y11+Z11+AA11</f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1.75" customHeight="1">
      <c r="A12" s="8" t="s">
        <v>39</v>
      </c>
      <c r="B12" s="5">
        <f>B13+B14+B15+B16</f>
        <v>4</v>
      </c>
      <c r="C12" s="5">
        <f aca="true" t="shared" si="1" ref="C12:AA12">C13+C14+C15+C16</f>
        <v>0</v>
      </c>
      <c r="D12" s="5">
        <f t="shared" si="1"/>
        <v>0</v>
      </c>
      <c r="E12" s="5">
        <f t="shared" si="1"/>
        <v>1</v>
      </c>
      <c r="F12" s="5">
        <f t="shared" si="1"/>
        <v>0</v>
      </c>
      <c r="G12" s="5">
        <f t="shared" si="1"/>
        <v>1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3</v>
      </c>
      <c r="L12" s="5">
        <f t="shared" si="1"/>
        <v>1</v>
      </c>
      <c r="M12" s="5">
        <f t="shared" si="1"/>
        <v>0</v>
      </c>
      <c r="N12" s="5">
        <f t="shared" si="1"/>
        <v>0</v>
      </c>
      <c r="O12" s="5">
        <f t="shared" si="1"/>
        <v>0</v>
      </c>
      <c r="P12" s="5">
        <f t="shared" si="1"/>
        <v>0</v>
      </c>
      <c r="Q12" s="5">
        <f t="shared" si="1"/>
        <v>1</v>
      </c>
      <c r="R12" s="5">
        <f t="shared" si="1"/>
        <v>0</v>
      </c>
      <c r="S12" s="5">
        <f t="shared" si="1"/>
        <v>0</v>
      </c>
      <c r="T12" s="5">
        <f t="shared" si="1"/>
        <v>0</v>
      </c>
      <c r="U12" s="5">
        <f t="shared" si="1"/>
        <v>0</v>
      </c>
      <c r="V12" s="5">
        <f t="shared" si="1"/>
        <v>0</v>
      </c>
      <c r="W12" s="5">
        <f t="shared" si="1"/>
        <v>0</v>
      </c>
      <c r="X12" s="5">
        <f t="shared" si="1"/>
        <v>1</v>
      </c>
      <c r="Y12" s="5">
        <f t="shared" si="1"/>
        <v>0</v>
      </c>
      <c r="Z12" s="5">
        <f t="shared" si="1"/>
        <v>0</v>
      </c>
      <c r="AA12" s="5">
        <f t="shared" si="1"/>
        <v>0</v>
      </c>
    </row>
    <row r="13" spans="1:27" ht="21.75" customHeight="1">
      <c r="A13" s="9" t="s">
        <v>27</v>
      </c>
      <c r="B13" s="10">
        <f>C13+D13+E13+K13</f>
        <v>0</v>
      </c>
      <c r="C13" s="11"/>
      <c r="D13" s="11"/>
      <c r="E13" s="12">
        <f>F13+G13+H13+I13+J13</f>
        <v>0</v>
      </c>
      <c r="F13" s="11"/>
      <c r="G13" s="11"/>
      <c r="H13" s="11"/>
      <c r="I13" s="11"/>
      <c r="J13" s="11"/>
      <c r="K13" s="12">
        <f>L13+M13+N13+O13+P13+Q13+R13+S13+T13+U13+V13+W13+Y13+Z13+AA13</f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1.75" customHeight="1">
      <c r="A14" s="13" t="s">
        <v>28</v>
      </c>
      <c r="B14" s="14">
        <f>C14+D14+E14+K14</f>
        <v>2</v>
      </c>
      <c r="C14" s="15"/>
      <c r="D14" s="15"/>
      <c r="E14" s="16">
        <f>F14+G14+H14+I14+J14</f>
        <v>1</v>
      </c>
      <c r="F14" s="15"/>
      <c r="G14" s="15">
        <v>1</v>
      </c>
      <c r="H14" s="15"/>
      <c r="I14" s="15"/>
      <c r="J14" s="15"/>
      <c r="K14" s="16">
        <f>L14+M14+N14+O14+P14+Q14+R14+S14+T14+U14+V14+W14+Y14+Z14+AA14</f>
        <v>1</v>
      </c>
      <c r="L14" s="15">
        <v>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21.75" customHeight="1">
      <c r="A15" s="13" t="s">
        <v>29</v>
      </c>
      <c r="B15" s="14">
        <f>C15+D15+E15+K15</f>
        <v>2</v>
      </c>
      <c r="C15" s="15"/>
      <c r="D15" s="15"/>
      <c r="E15" s="16">
        <f>F15+G15+H15+I15+J15</f>
        <v>0</v>
      </c>
      <c r="F15" s="15"/>
      <c r="G15" s="15"/>
      <c r="H15" s="15"/>
      <c r="I15" s="15"/>
      <c r="J15" s="15"/>
      <c r="K15" s="16">
        <f>L15+M15+N15+O15+P15+Q15+R15+S15+T15+U15+V15+W15+X15+Y15+Z15+AA15</f>
        <v>2</v>
      </c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5"/>
      <c r="V15" s="15"/>
      <c r="W15" s="15"/>
      <c r="X15" s="15">
        <v>1</v>
      </c>
      <c r="Y15" s="15"/>
      <c r="Z15" s="15"/>
      <c r="AA15" s="15"/>
    </row>
    <row r="16" spans="1:27" ht="21.75" customHeight="1">
      <c r="A16" s="17" t="s">
        <v>30</v>
      </c>
      <c r="B16" s="18">
        <f>C16+D16+E16+K16</f>
        <v>0</v>
      </c>
      <c r="C16" s="19"/>
      <c r="D16" s="19"/>
      <c r="E16" s="20">
        <f>F16+G16+H16+I16+J16</f>
        <v>0</v>
      </c>
      <c r="F16" s="19"/>
      <c r="G16" s="19"/>
      <c r="H16" s="19"/>
      <c r="I16" s="19"/>
      <c r="J16" s="19"/>
      <c r="K16" s="20">
        <f>L16+M16+N16+O16+P16+Q16+R16+S16+T16+U16+V16+W16+Y16+Z16+AA16</f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1.75" customHeight="1">
      <c r="A17" s="21" t="s">
        <v>26</v>
      </c>
      <c r="B17" s="22">
        <f>B7+B12</f>
        <v>30</v>
      </c>
      <c r="C17" s="22">
        <f aca="true" t="shared" si="2" ref="C17:AA17">C7+C12</f>
        <v>1</v>
      </c>
      <c r="D17" s="22">
        <f t="shared" si="2"/>
        <v>1</v>
      </c>
      <c r="E17" s="22">
        <f t="shared" si="2"/>
        <v>3</v>
      </c>
      <c r="F17" s="22">
        <f t="shared" si="2"/>
        <v>1</v>
      </c>
      <c r="G17" s="22">
        <f t="shared" si="2"/>
        <v>1</v>
      </c>
      <c r="H17" s="22">
        <f t="shared" si="2"/>
        <v>1</v>
      </c>
      <c r="I17" s="22">
        <f t="shared" si="2"/>
        <v>0</v>
      </c>
      <c r="J17" s="22">
        <f t="shared" si="2"/>
        <v>0</v>
      </c>
      <c r="K17" s="22">
        <f t="shared" si="2"/>
        <v>25</v>
      </c>
      <c r="L17" s="22">
        <f t="shared" si="2"/>
        <v>5</v>
      </c>
      <c r="M17" s="22">
        <f t="shared" si="2"/>
        <v>1</v>
      </c>
      <c r="N17" s="22">
        <f t="shared" si="2"/>
        <v>1</v>
      </c>
      <c r="O17" s="22">
        <f t="shared" si="2"/>
        <v>1</v>
      </c>
      <c r="P17" s="22">
        <f t="shared" si="2"/>
        <v>3</v>
      </c>
      <c r="Q17" s="22">
        <f t="shared" si="2"/>
        <v>5</v>
      </c>
      <c r="R17" s="22">
        <f t="shared" si="2"/>
        <v>1</v>
      </c>
      <c r="S17" s="22">
        <f t="shared" si="2"/>
        <v>1</v>
      </c>
      <c r="T17" s="22">
        <f t="shared" si="2"/>
        <v>2</v>
      </c>
      <c r="U17" s="22">
        <f t="shared" si="2"/>
        <v>1</v>
      </c>
      <c r="V17" s="22">
        <f t="shared" si="2"/>
        <v>0</v>
      </c>
      <c r="W17" s="22">
        <f t="shared" si="2"/>
        <v>1</v>
      </c>
      <c r="X17" s="22">
        <f t="shared" si="2"/>
        <v>1</v>
      </c>
      <c r="Y17" s="22">
        <f t="shared" si="2"/>
        <v>1</v>
      </c>
      <c r="Z17" s="22">
        <f t="shared" si="2"/>
        <v>1</v>
      </c>
      <c r="AA17" s="22">
        <f t="shared" si="2"/>
        <v>0</v>
      </c>
    </row>
    <row r="18" spans="1:27" ht="21.75" customHeight="1">
      <c r="A18" s="8" t="s">
        <v>40</v>
      </c>
      <c r="B18" s="8">
        <f>B17-B6</f>
        <v>0</v>
      </c>
      <c r="C18" s="8">
        <f aca="true" t="shared" si="3" ref="C18:AA18">C17-C6</f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0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0</v>
      </c>
      <c r="U18" s="8">
        <f t="shared" si="3"/>
        <v>0</v>
      </c>
      <c r="V18" s="8">
        <f t="shared" si="3"/>
        <v>0</v>
      </c>
      <c r="W18" s="8">
        <f t="shared" si="3"/>
        <v>0</v>
      </c>
      <c r="X18" s="8">
        <f t="shared" si="3"/>
        <v>0</v>
      </c>
      <c r="Y18" s="8">
        <f t="shared" si="3"/>
        <v>0</v>
      </c>
      <c r="Z18" s="8">
        <f t="shared" si="3"/>
        <v>0</v>
      </c>
      <c r="AA18" s="8">
        <f t="shared" si="3"/>
        <v>0</v>
      </c>
    </row>
    <row r="19" spans="1:27" ht="21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.75" customHeight="1">
      <c r="A20" s="23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4" t="s">
        <v>47</v>
      </c>
      <c r="T20" s="44"/>
      <c r="U20" s="44"/>
      <c r="V20" s="44"/>
      <c r="W20" s="44"/>
      <c r="X20" s="44"/>
      <c r="Y20" s="44"/>
      <c r="Z20" s="44"/>
      <c r="AA20" s="44"/>
    </row>
    <row r="21" spans="16:27" ht="21.75" customHeight="1">
      <c r="P21" s="24"/>
      <c r="Q21" s="24"/>
      <c r="R21" s="24"/>
      <c r="S21" s="45" t="s">
        <v>38</v>
      </c>
      <c r="T21" s="45"/>
      <c r="U21" s="45"/>
      <c r="V21" s="45"/>
      <c r="W21" s="45"/>
      <c r="X21" s="45"/>
      <c r="Y21" s="45"/>
      <c r="Z21" s="45"/>
      <c r="AA21" s="45"/>
    </row>
    <row r="22" spans="16:27" ht="21.75" customHeight="1">
      <c r="P22" s="24"/>
      <c r="Q22" s="24"/>
      <c r="R22" s="24"/>
      <c r="S22" s="34"/>
      <c r="T22" s="34"/>
      <c r="U22" s="34"/>
      <c r="V22" s="34"/>
      <c r="W22" s="34"/>
      <c r="X22" s="34"/>
      <c r="Y22" s="34"/>
      <c r="Z22" s="34"/>
      <c r="AA22" s="34"/>
    </row>
    <row r="23" spans="16:27" ht="21.75" customHeight="1">
      <c r="P23" s="24"/>
      <c r="Q23" s="24"/>
      <c r="R23" s="24"/>
      <c r="S23" s="39"/>
      <c r="T23" s="39"/>
      <c r="U23" s="39"/>
      <c r="V23" s="39"/>
      <c r="W23" s="39"/>
      <c r="X23" s="39"/>
      <c r="Y23" s="39"/>
      <c r="Z23" s="39"/>
      <c r="AA23" s="39"/>
    </row>
    <row r="24" spans="16:27" ht="21.75" customHeight="1">
      <c r="P24" s="24"/>
      <c r="Q24" s="24"/>
      <c r="R24" s="24"/>
      <c r="S24" s="3"/>
      <c r="T24" s="3"/>
      <c r="U24" s="3"/>
      <c r="V24" s="3"/>
      <c r="W24" s="3"/>
      <c r="X24" s="3"/>
      <c r="Y24" s="3"/>
      <c r="Z24" s="3"/>
      <c r="AA24" s="3"/>
    </row>
    <row r="25" spans="16:27" ht="21.75" customHeight="1">
      <c r="P25" s="26"/>
      <c r="Q25" s="26"/>
      <c r="R25" s="26"/>
      <c r="S25" s="3"/>
      <c r="T25" s="3"/>
      <c r="U25" s="3"/>
      <c r="V25" s="28" t="s">
        <v>48</v>
      </c>
      <c r="W25" s="3"/>
      <c r="X25" s="3"/>
      <c r="Y25" s="3"/>
      <c r="Z25" s="3"/>
      <c r="AA25" s="3"/>
    </row>
    <row r="26" spans="1:27" ht="21.75" customHeight="1">
      <c r="A26" s="3"/>
      <c r="B26" s="27" t="s">
        <v>41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6"/>
      <c r="R26" s="26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>
      <c r="A27" s="3"/>
      <c r="B27" s="3"/>
      <c r="C27" s="37" t="s">
        <v>42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>
      <c r="A28" s="3"/>
      <c r="B28" s="3"/>
      <c r="C28" s="37" t="s">
        <v>43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>
      <c r="A29" s="3"/>
      <c r="B29" s="3"/>
      <c r="C29" s="37" t="s">
        <v>44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>
      <c r="A30" s="3"/>
      <c r="B30" s="3"/>
      <c r="C30" s="38" t="s">
        <v>45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</sheetData>
  <sheetProtection/>
  <mergeCells count="18">
    <mergeCell ref="C29:P29"/>
    <mergeCell ref="C30:P30"/>
    <mergeCell ref="S23:AA23"/>
    <mergeCell ref="A4:A5"/>
    <mergeCell ref="B4:B5"/>
    <mergeCell ref="C4:D4"/>
    <mergeCell ref="S20:AA20"/>
    <mergeCell ref="S21:AA21"/>
    <mergeCell ref="C27:P27"/>
    <mergeCell ref="C28:P28"/>
    <mergeCell ref="H1:AA1"/>
    <mergeCell ref="H2:AA2"/>
    <mergeCell ref="E4:J4"/>
    <mergeCell ref="K4:AA4"/>
    <mergeCell ref="C26:P26"/>
    <mergeCell ref="S22:AA22"/>
    <mergeCell ref="A1:G1"/>
    <mergeCell ref="A2:G2"/>
  </mergeCells>
  <printOptions/>
  <pageMargins left="0.25" right="0.25" top="0.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tin hoc thanh binh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khuynh</dc:creator>
  <cp:keywords/>
  <dc:description/>
  <cp:lastModifiedBy>thcs ngoc son</cp:lastModifiedBy>
  <cp:lastPrinted>2019-01-05T03:36:57Z</cp:lastPrinted>
  <dcterms:created xsi:type="dcterms:W3CDTF">2009-06-24T02:28:56Z</dcterms:created>
  <dcterms:modified xsi:type="dcterms:W3CDTF">2019-01-05T03:37:19Z</dcterms:modified>
  <cp:category/>
  <cp:version/>
  <cp:contentType/>
  <cp:contentStatus/>
</cp:coreProperties>
</file>